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<sst xmlns="http://schemas.openxmlformats.org/spreadsheetml/2006/main" count="27" uniqueCount="21">
  <si>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陵川县2024年（第二批）脱贫人口发展农业特色产业奖补资金汇总表</t>
  </si>
  <si>
    <t>乡镇</t>
  </si>
  <si>
    <t>特色产业（面积或数量）</t>
  </si>
  <si>
    <t>总计</t>
  </si>
  <si>
    <t>备注</t>
  </si>
  <si>
    <t>粮食良种</t>
  </si>
  <si>
    <t>小杂粮和旱地蔬菜</t>
  </si>
  <si>
    <t>中药材</t>
  </si>
  <si>
    <t>玉米</t>
  </si>
  <si>
    <t>补助标准</t>
  </si>
  <si>
    <t>合计</t>
  </si>
  <si>
    <t>谷子</t>
  </si>
  <si>
    <t>土豆</t>
  </si>
  <si>
    <t>豆角</t>
  </si>
  <si>
    <t>茴子白</t>
  </si>
  <si>
    <t>小计</t>
  </si>
  <si>
    <t>黄芩</t>
  </si>
  <si>
    <t>党参</t>
  </si>
  <si>
    <t>连翘</t>
  </si>
  <si>
    <t>礼义镇</t>
  </si>
  <si>
    <t>附城镇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</si>
</sst>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zoomScale="80" zoomScaleNormal="80" workbookViewId="0">
      <selection activeCell="R8" sqref="R8"/>
    </sheetView>
  </sheetViews>
  <sheetFormatPr defaultColWidth="8.89166666666667" defaultRowHeight="13.5" outlineLevelRow="7"/>
  <cols>
    <col min="1" max="1" width="12.4416666666667" customWidth="1"/>
    <col min="2" max="4" width="12.3333333333333" customWidth="1"/>
    <col min="5" max="5" width="11.3333333333333" customWidth="1"/>
    <col min="6" max="6" width="11" customWidth="1"/>
    <col min="7" max="7" width="12.775" customWidth="1"/>
    <col min="8" max="11" width="12.225" customWidth="1"/>
    <col min="12" max="12" width="10.4416666666667" customWidth="1"/>
    <col min="13" max="13" width="10.4666666666667" customWidth="1"/>
    <col min="14" max="15" width="10.6666666666667" customWidth="1"/>
    <col min="16" max="18" width="14" customWidth="1"/>
    <col min="19" max="19" width="14.1666666666667" customWidth="1"/>
    <col min="20" max="20" width="10.375"/>
  </cols>
  <sheetData>
    <row r="1" ht="27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0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2"/>
      <c r="S2" s="12"/>
    </row>
    <row r="3" ht="18.75" spans="1:19">
      <c r="A3" s="4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3" t="s">
        <v>3</v>
      </c>
      <c r="S3" s="13" t="s">
        <v>4</v>
      </c>
    </row>
    <row r="4" ht="18.75" spans="1:19">
      <c r="A4" s="4"/>
      <c r="B4" s="4" t="s">
        <v>5</v>
      </c>
      <c r="C4" s="4"/>
      <c r="D4" s="4"/>
      <c r="E4" s="6" t="s">
        <v>6</v>
      </c>
      <c r="F4" s="6"/>
      <c r="G4" s="6"/>
      <c r="H4" s="6"/>
      <c r="I4" s="6"/>
      <c r="J4" s="6"/>
      <c r="K4" s="6"/>
      <c r="L4" s="5" t="s">
        <v>7</v>
      </c>
      <c r="M4" s="6"/>
      <c r="N4" s="6"/>
      <c r="O4" s="6"/>
      <c r="P4" s="6"/>
      <c r="Q4" s="6"/>
      <c r="R4" s="14"/>
      <c r="S4" s="14"/>
    </row>
    <row r="5" ht="18.75" spans="1:19">
      <c r="A5" s="4"/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9</v>
      </c>
      <c r="K5" s="4" t="s">
        <v>10</v>
      </c>
      <c r="L5" s="4" t="s">
        <v>16</v>
      </c>
      <c r="M5" s="4" t="s">
        <v>17</v>
      </c>
      <c r="N5" s="4" t="s">
        <v>18</v>
      </c>
      <c r="O5" s="11" t="s">
        <v>15</v>
      </c>
      <c r="P5" s="11" t="s">
        <v>9</v>
      </c>
      <c r="Q5" s="11" t="s">
        <v>10</v>
      </c>
      <c r="R5" s="11"/>
      <c r="S5" s="11"/>
    </row>
    <row r="6" s="1" customFormat="1" ht="28" customHeight="1" spans="1:19">
      <c r="A6" s="7" t="s">
        <v>19</v>
      </c>
      <c r="B6" s="8">
        <v>268.15</v>
      </c>
      <c r="C6" s="8">
        <v>40</v>
      </c>
      <c r="D6" s="7">
        <v>10726</v>
      </c>
      <c r="E6" s="8">
        <v>4.5</v>
      </c>
      <c r="F6" s="8">
        <v>2</v>
      </c>
      <c r="G6" s="8"/>
      <c r="H6" s="7"/>
      <c r="I6" s="7">
        <v>6.5</v>
      </c>
      <c r="J6" s="7">
        <v>80</v>
      </c>
      <c r="K6" s="7">
        <f>I6*J6</f>
        <v>520</v>
      </c>
      <c r="L6" s="7">
        <v>0.5</v>
      </c>
      <c r="M6" s="7">
        <v>11.7</v>
      </c>
      <c r="N6" s="8">
        <v>0</v>
      </c>
      <c r="O6" s="8">
        <v>12.2</v>
      </c>
      <c r="P6" s="7">
        <v>100</v>
      </c>
      <c r="Q6" s="7">
        <v>1220</v>
      </c>
      <c r="R6" s="7">
        <v>12466</v>
      </c>
      <c r="S6" s="15"/>
    </row>
    <row r="7" s="1" customFormat="1" ht="28" customHeight="1" spans="1:19">
      <c r="A7" s="7" t="s">
        <v>20</v>
      </c>
      <c r="B7" s="7">
        <v>25.91</v>
      </c>
      <c r="C7" s="9">
        <v>40</v>
      </c>
      <c r="D7" s="7">
        <f>B7*C7</f>
        <v>1036.4</v>
      </c>
      <c r="E7" s="7">
        <v>1</v>
      </c>
      <c r="F7" s="7"/>
      <c r="G7" s="7"/>
      <c r="H7" s="7"/>
      <c r="I7" s="7">
        <v>1</v>
      </c>
      <c r="J7" s="7">
        <v>80</v>
      </c>
      <c r="K7" s="7">
        <f>I7*J7</f>
        <v>80</v>
      </c>
      <c r="L7" s="7">
        <v>0</v>
      </c>
      <c r="M7" s="7">
        <v>10</v>
      </c>
      <c r="N7" s="7">
        <v>0</v>
      </c>
      <c r="O7" s="7">
        <v>10</v>
      </c>
      <c r="P7" s="7">
        <v>100</v>
      </c>
      <c r="Q7" s="7">
        <v>1000</v>
      </c>
      <c r="R7" s="7">
        <f>D7+K7+Q7</f>
        <v>2116.4</v>
      </c>
      <c r="S7" s="15"/>
    </row>
    <row r="8" s="1" customFormat="1" ht="30" customHeight="1" spans="1:19">
      <c r="A8" s="10" t="s">
        <v>10</v>
      </c>
      <c r="B8" s="10">
        <f>SUM(B6:B7)</f>
        <v>294.06</v>
      </c>
      <c r="C8" s="10">
        <v>40</v>
      </c>
      <c r="D8" s="7">
        <f>B8*C8</f>
        <v>11762.4</v>
      </c>
      <c r="E8" s="10">
        <f>SUM(E6:E7)</f>
        <v>5.5</v>
      </c>
      <c r="F8" s="10">
        <f>SUM(F6:F7)</f>
        <v>2</v>
      </c>
      <c r="G8" s="10">
        <f>SUM(G6:G7)</f>
        <v>0</v>
      </c>
      <c r="H8" s="10">
        <f>SUM(H6:H7)</f>
        <v>0</v>
      </c>
      <c r="I8" s="10">
        <f>SUM(I6:I7)</f>
        <v>7.5</v>
      </c>
      <c r="J8" s="10">
        <v>80</v>
      </c>
      <c r="K8" s="7">
        <f>I8*J8</f>
        <v>600</v>
      </c>
      <c r="L8" s="10">
        <f>SUM(L6:L7)</f>
        <v>0.5</v>
      </c>
      <c r="M8" s="10">
        <f>SUM(M6:M7)</f>
        <v>21.7</v>
      </c>
      <c r="N8" s="10">
        <f>SUM(N6:N7)</f>
        <v>0</v>
      </c>
      <c r="O8" s="10">
        <f>SUM(O6:O7)</f>
        <v>22.2</v>
      </c>
      <c r="P8" s="7">
        <v>100</v>
      </c>
      <c r="Q8" s="7">
        <f>SUM(Q6:Q7)</f>
        <v>2220</v>
      </c>
      <c r="R8" s="7">
        <f>D8+K8+Q8</f>
        <v>14582.4</v>
      </c>
      <c r="S8" s="16"/>
    </row>
  </sheetData>
  <mergeCells count="8">
    <mergeCell ref="A1:S1"/>
    <mergeCell ref="B3:N3"/>
    <mergeCell ref="B4:D4"/>
    <mergeCell ref="E4:K4"/>
    <mergeCell ref="L4:N4"/>
    <mergeCell ref="A3:A5"/>
    <mergeCell ref="R3:R5"/>
    <mergeCell ref="S3:S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2023-09-28T07:49:00Z</dcterms:created>
  <dcterms:modified xsi:type="dcterms:W3CDTF">2024-12-18T03:24:18Z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FC3EF441609B4A07B5F77099DE635AEA_13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